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-05 分部分项工程量清单与计价表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<sst xmlns="http://schemas.openxmlformats.org/spreadsheetml/2006/main" count="36" uniqueCount="23">
  <si>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门诊医技楼分部分项工程量清单报价表</t>
  </si>
  <si>
    <t>工程名称：广饶县人民医院门诊医技楼幕墙、断桥窗、装饰格栅等装修</t>
  </si>
  <si>
    <t>序号</t>
  </si>
  <si>
    <t>项目名称
项目特征</t>
  </si>
  <si>
    <t>计量单位</t>
  </si>
  <si>
    <t>工程数量</t>
  </si>
  <si>
    <t>清单价格</t>
  </si>
  <si>
    <t>清单合价</t>
  </si>
  <si>
    <t>全费用综合单价</t>
  </si>
  <si>
    <t>合价</t>
  </si>
  <si>
    <t>其中：暂估价</t>
  </si>
  <si>
    <t>金属（塑钢、断桥）窗
1.材质:断桥铝中空安全玻璃带型窗
2.玻璃品种、厚度:65系列断桥中空玻璃(6mm单银（low-e）+12Ar+6mm中空双钢化玻璃(均质处理)
3.门窗框与洞口缝隙采用建筑发泡剂填充，保温节能要求满足规范要求
4.包含所有五金件，幕墙开启窗和铝合金开启窗除设置不锈钢铰链和风撑外,还应设置防坠落锁扣装置。包含铝合金百叶窗、自然排烟窗及开启件。
5.开启方式:上悬开启
6.部位：2-5层外墙H(窗洞口高度)≤2800mm窗</t>
  </si>
  <si>
    <t>m2</t>
  </si>
  <si>
    <t>成活价含税</t>
  </si>
  <si>
    <t>金属（塑钢、断桥）窗
1.材质:断桥铝中空安全玻璃带型窗
2.玻璃品种、厚度:65系列断桥中空玻璃(6mm单银（low-e）+12Ar+6mm中空双钢化玻璃（均质处理）
3.门窗框与洞口缝隙采用建筑发泡剂填充，保温节能要求满足规范要求
4.包含所有五金件，幕墙开启窗和铝合金开启窗除设置不锈钢铰链和风撑外,还应设置防坠落锁扣装置。包含包含铝合金百叶窗、自然排烟窗及开启件。。
5.开启方式:上悬开启
6.部位：外墙二~五层:2800mm&lt;H(窗洞口高度)≤3850mm</t>
  </si>
  <si>
    <t>金属（塑钢、断桥）窗
1.材质:断桥铝中空安全玻璃窗
2.玻璃品种、厚度:65系列断桥中空玻璃(6mm单银（low-e）+12Ar+6mm中空双钢化玻璃（均质处理）
3.门窗框与洞口缝隙采用建筑发泡剂填充，保温节能要求满足规范要求
4.包含所有五金件，详见图纸
5.开启方式:固定窗
6.部位：内庭院H(窗洞口高度)≤2800mm窗</t>
  </si>
  <si>
    <t>金属（塑钢、断桥）窗
1.材质:防火窗
2.玻璃品种、厚度:满足设计规范，由专业厂家深化设计
3.门窗框与洞口缝隙采用建筑发泡剂填充，保温节能要求满足规范要求
4.包含所有五金件，详见图纸
5.开启方式:固定窗</t>
  </si>
  <si>
    <t>玻璃幕墙（部分龙骨施工完成，报价结合现场实际）
1.材质:断桥铝中空安全玻璃幕墙
2.玻璃品种、厚度:190系列断桥中空玻璃(6mm单银（low-e）+12Ar+6mm中空双钢化玻璃（均质处理）
综合考虑铝合金玻璃地弹门，不锈钢拉手、消防救援窗、手摇上悬开启窗、上悬开启窗，部位详见图纸
3.包含所有埋件、密封胶、脚手架等全部工作内容
4.部位：首层玻璃幕墙</t>
  </si>
  <si>
    <t>铝合金装饰格栅
1.骨架种类、规格、中距：铝合金立柱200*100*4：@≤1800mm
2.装饰格栅材质：铝合金装饰格栅GS01@500mm配扣盖GSGB01。颜色最终由业主方和建筑师确定
部位：首层东、西立面</t>
  </si>
  <si>
    <t>铝合金装饰格栅
1.骨架种类、规格、中距：热镀锌钢管120*60*4：@≤1200mm（表面氟碳喷涂）
2.装饰格栅材质：铝合金装饰格栅GS01@500mm配扣盖GSGB01。颜色最终由业主方和建筑师确定
部位：机房层装饰格栅</t>
  </si>
  <si>
    <t>窗前GS03横向铝合金装饰线条</t>
  </si>
  <si>
    <t>m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</si>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</sst>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b/>
      <sz val="16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1" fillId="0" borderId="0" xfId="49" applyFont="1" applyFill="1"/>
    <xf numFmtId="0" fontId="0" fillId="0" borderId="0" xfId="49" applyAlignment="1"/>
    <xf numFmtId="0" fontId="0" fillId="0" borderId="0" xfId="49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right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49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3" fillId="2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pane ySplit="3" topLeftCell="A7" activePane="bottomLeft" state="frozen"/>
      <selection/>
      <selection pane="bottomLeft" activeCell="L8" sqref="L8"/>
    </sheetView>
  </sheetViews>
  <sheetFormatPr defaultColWidth="9" defaultRowHeight="12"/>
  <cols>
    <col min="1" max="1" width="5.14285714285714" customWidth="1"/>
    <col min="2" max="2" width="40.5714285714286" customWidth="1"/>
    <col min="3" max="3" width="8.85714285714286" customWidth="1"/>
    <col min="4" max="4" width="7.42857142857143" style="2" customWidth="1"/>
    <col min="5" max="5" width="8" style="2" hidden="1" customWidth="1"/>
    <col min="6" max="6" width="11.2857142857143" style="2" hidden="1" customWidth="1"/>
    <col min="7" max="7" width="9.71428571428571" customWidth="1"/>
    <col min="8" max="8" width="8.28571428571429" customWidth="1"/>
    <col min="9" max="9" width="6.42857142857143" style="3" customWidth="1"/>
    <col min="12" max="13" width="12.8571428571429"/>
  </cols>
  <sheetData>
    <row r="1" ht="2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7" t="s">
        <v>8</v>
      </c>
      <c r="H3" s="7" t="s">
        <v>9</v>
      </c>
      <c r="I3" s="25" t="s">
        <v>10</v>
      </c>
    </row>
    <row r="4" s="1" customFormat="1" ht="139" customHeight="1" spans="1:9">
      <c r="A4" s="11">
        <v>1</v>
      </c>
      <c r="B4" s="12" t="s">
        <v>11</v>
      </c>
      <c r="C4" s="13" t="s">
        <v>12</v>
      </c>
      <c r="D4" s="14">
        <v>4275</v>
      </c>
      <c r="E4" s="14">
        <v>640</v>
      </c>
      <c r="F4" s="14">
        <f t="shared" ref="F4:F11" si="0">D4*E4</f>
        <v>2736000</v>
      </c>
      <c r="G4" s="15"/>
      <c r="H4" s="15"/>
      <c r="I4" s="26" t="s">
        <v>13</v>
      </c>
    </row>
    <row r="5" s="1" customFormat="1" ht="144" customHeight="1" spans="1:9">
      <c r="A5" s="11">
        <v>2</v>
      </c>
      <c r="B5" s="12" t="s">
        <v>14</v>
      </c>
      <c r="C5" s="13" t="s">
        <v>12</v>
      </c>
      <c r="D5" s="14">
        <v>867</v>
      </c>
      <c r="E5" s="14">
        <v>780</v>
      </c>
      <c r="F5" s="14">
        <f t="shared" si="0"/>
        <v>676260</v>
      </c>
      <c r="G5" s="15"/>
      <c r="H5" s="15"/>
      <c r="I5" s="26" t="s">
        <v>13</v>
      </c>
    </row>
    <row r="6" s="1" customFormat="1" ht="122" customHeight="1" spans="1:9">
      <c r="A6" s="11">
        <v>3</v>
      </c>
      <c r="B6" s="12" t="s">
        <v>15</v>
      </c>
      <c r="C6" s="13" t="s">
        <v>12</v>
      </c>
      <c r="D6" s="14">
        <v>214</v>
      </c>
      <c r="E6" s="14">
        <v>640</v>
      </c>
      <c r="F6" s="14">
        <f t="shared" si="0"/>
        <v>136960</v>
      </c>
      <c r="G6" s="15"/>
      <c r="H6" s="15"/>
      <c r="I6" s="26" t="s">
        <v>13</v>
      </c>
    </row>
    <row r="7" s="1" customFormat="1" ht="96" customHeight="1" spans="1:9">
      <c r="A7" s="11">
        <v>4</v>
      </c>
      <c r="B7" s="12" t="s">
        <v>16</v>
      </c>
      <c r="C7" s="13" t="s">
        <v>12</v>
      </c>
      <c r="D7" s="14">
        <v>94</v>
      </c>
      <c r="E7" s="14">
        <v>1050</v>
      </c>
      <c r="F7" s="14">
        <f t="shared" si="0"/>
        <v>98700</v>
      </c>
      <c r="G7" s="15"/>
      <c r="H7" s="15"/>
      <c r="I7" s="26" t="s">
        <v>13</v>
      </c>
    </row>
    <row r="8" s="1" customFormat="1" ht="103" customHeight="1" spans="1:9">
      <c r="A8" s="11">
        <v>5</v>
      </c>
      <c r="B8" s="12" t="s">
        <v>17</v>
      </c>
      <c r="C8" s="13" t="s">
        <v>12</v>
      </c>
      <c r="D8" s="14">
        <v>1425</v>
      </c>
      <c r="E8" s="14">
        <v>1050</v>
      </c>
      <c r="F8" s="14">
        <f t="shared" si="0"/>
        <v>1496250</v>
      </c>
      <c r="G8" s="15"/>
      <c r="H8" s="15"/>
      <c r="I8" s="26" t="s">
        <v>13</v>
      </c>
    </row>
    <row r="9" s="1" customFormat="1" ht="70" customHeight="1" spans="1:9">
      <c r="A9" s="11">
        <v>6</v>
      </c>
      <c r="B9" s="12" t="s">
        <v>18</v>
      </c>
      <c r="C9" s="13" t="s">
        <v>12</v>
      </c>
      <c r="D9" s="14">
        <v>150</v>
      </c>
      <c r="E9" s="14">
        <v>450</v>
      </c>
      <c r="F9" s="14">
        <f t="shared" si="0"/>
        <v>67500</v>
      </c>
      <c r="G9" s="15"/>
      <c r="H9" s="15"/>
      <c r="I9" s="26" t="s">
        <v>13</v>
      </c>
    </row>
    <row r="10" s="1" customFormat="1" ht="70" customHeight="1" spans="1:9">
      <c r="A10" s="11">
        <v>7</v>
      </c>
      <c r="B10" s="12" t="s">
        <v>19</v>
      </c>
      <c r="C10" s="13" t="s">
        <v>12</v>
      </c>
      <c r="D10" s="14">
        <v>58.8</v>
      </c>
      <c r="E10" s="14">
        <v>450</v>
      </c>
      <c r="F10" s="14">
        <f t="shared" si="0"/>
        <v>26460</v>
      </c>
      <c r="G10" s="15"/>
      <c r="H10" s="15"/>
      <c r="I10" s="26" t="s">
        <v>13</v>
      </c>
    </row>
    <row r="11" s="1" customFormat="1" ht="21" customHeight="1" spans="1:9">
      <c r="A11" s="11">
        <v>8</v>
      </c>
      <c r="B11" s="16" t="s">
        <v>20</v>
      </c>
      <c r="C11" s="17" t="s">
        <v>21</v>
      </c>
      <c r="D11" s="18">
        <v>850</v>
      </c>
      <c r="E11" s="18">
        <v>0</v>
      </c>
      <c r="F11" s="14">
        <f t="shared" si="0"/>
        <v>0</v>
      </c>
      <c r="G11" s="19"/>
      <c r="H11" s="15"/>
      <c r="I11" s="26" t="s">
        <v>13</v>
      </c>
    </row>
    <row r="12" ht="24" customHeight="1" spans="1:9">
      <c r="A12" s="20" t="s">
        <v>22</v>
      </c>
      <c r="B12" s="21"/>
      <c r="C12" s="21"/>
      <c r="D12" s="22"/>
      <c r="E12" s="22"/>
      <c r="F12" s="23">
        <f>SUM(F4:F10)</f>
        <v>5238130</v>
      </c>
      <c r="G12" s="21"/>
      <c r="H12" s="24">
        <f>SUM(H4:H11)</f>
        <v>0</v>
      </c>
      <c r="I12" s="27"/>
    </row>
  </sheetData>
  <mergeCells count="2">
    <mergeCell ref="A1:I1"/>
    <mergeCell ref="A2:I2"/>
  </mergeCells>
  <printOptions horizontalCentered="1"/>
  <pageMargins left="0.303916666666667" right="0.303916666666667" top="0.275" bottom="0" header="0.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表-05 分部分项工程量清单与计价表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2025-02-08T14:57:00Z</dcterms:created>
  <dcterms:modified xsi:type="dcterms:W3CDTF">2025-04-17T02:47:09Z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9F645B6A7E014DCE9E6D54D5201EBDF4_13</vt:lpwstr>
  </property>
  <property fmtid="{D5CDD505-2E9C-101B-9397-08002B2CF9AE}" pid="3" name="KSOProductBuildVer">
    <vt:lpwstr>2052-12.1.0.20784</vt:lpwstr>
  </property>
</Properties>
</file>